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O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O18" i="5" s="1"/>
  <c r="H12" i="5"/>
  <c r="H16" i="5" s="1"/>
  <c r="G12" i="5"/>
  <c r="G16" i="5" s="1"/>
  <c r="G18" i="5" s="1"/>
  <c r="F12" i="5"/>
  <c r="F16" i="5" s="1"/>
  <c r="E12" i="5"/>
  <c r="E16" i="5" s="1"/>
  <c r="E18" i="5" s="1"/>
  <c r="AR12" i="5" l="1"/>
  <c r="K17" i="5"/>
  <c r="K18" i="5" s="1"/>
  <c r="J18" i="5" s="1"/>
  <c r="F17" i="5"/>
  <c r="F18" i="5" s="1"/>
  <c r="H17" i="5"/>
  <c r="H18" i="5" s="1"/>
  <c r="M18" i="5" s="1"/>
  <c r="N17" i="5"/>
  <c r="M17" i="5"/>
  <c r="AF12" i="5"/>
  <c r="L17" i="5" l="1"/>
  <c r="J17" i="5"/>
  <c r="N18" i="5"/>
  <c r="L18" i="5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<sst xmlns="http://schemas.openxmlformats.org/spreadsheetml/2006/main" count="81" uniqueCount="33">
  <si>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</si>
  <si>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</si>
  <si>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</si>
  <si>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</si>
  <si>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</si>
  <si>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</si>
  <si>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</si>
  <si>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</si>
  <si>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</si>
  <si>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</si>
  <si>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</si>
  <si>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</si>
  <si>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</si>
  <si>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</si>
  <si>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</si>
  <si>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</si>
  <si>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</si>
  <si>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</si>
  <si>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</si>
  <si>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</si>
  <si>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</si>
  <si>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</si>
  <si>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</si>
  <si>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</si>
  <si>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</si>
  <si>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Seppo Salmela</t>
  </si>
  <si>
    <t>4.</t>
  </si>
  <si>
    <t>SiKi</t>
  </si>
  <si>
    <t>7.</t>
  </si>
  <si>
    <t>5.</t>
  </si>
  <si>
    <t>26.2.1968</t>
  </si>
  <si>
    <t>8.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</si>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</sst>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31</v>
      </c>
      <c r="Z4" s="70" t="s">
        <v>27</v>
      </c>
      <c r="AA4" s="12">
        <v>22</v>
      </c>
      <c r="AB4" s="12">
        <v>3</v>
      </c>
      <c r="AC4" s="12">
        <v>11</v>
      </c>
      <c r="AD4" s="12">
        <v>30</v>
      </c>
      <c r="AE4" s="12"/>
      <c r="AF4" s="67"/>
      <c r="AG4" s="68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32</v>
      </c>
      <c r="Z5" s="70" t="s">
        <v>27</v>
      </c>
      <c r="AA5" s="12">
        <v>22</v>
      </c>
      <c r="AB5" s="12">
        <v>1</v>
      </c>
      <c r="AC5" s="12">
        <v>3</v>
      </c>
      <c r="AD5" s="12">
        <v>24</v>
      </c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26</v>
      </c>
      <c r="Z7" s="1" t="s">
        <v>27</v>
      </c>
      <c r="AA7" s="12">
        <v>15</v>
      </c>
      <c r="AB7" s="12">
        <v>0</v>
      </c>
      <c r="AC7" s="12">
        <v>5</v>
      </c>
      <c r="AD7" s="12">
        <v>10</v>
      </c>
      <c r="AE7" s="12">
        <v>47</v>
      </c>
      <c r="AF7" s="67">
        <v>0.47949999999999998</v>
      </c>
      <c r="AG7" s="68">
        <v>98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1</v>
      </c>
      <c r="AP7" s="12">
        <v>3</v>
      </c>
      <c r="AQ7" s="12">
        <v>5</v>
      </c>
      <c r="AR7" s="65">
        <v>0.55549999999999999</v>
      </c>
      <c r="AS7" s="69">
        <v>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28</v>
      </c>
      <c r="Z8" s="1" t="s">
        <v>27</v>
      </c>
      <c r="AA8" s="12">
        <v>6</v>
      </c>
      <c r="AB8" s="12">
        <v>0</v>
      </c>
      <c r="AC8" s="12">
        <v>3</v>
      </c>
      <c r="AD8" s="12">
        <v>0</v>
      </c>
      <c r="AE8" s="12">
        <v>11</v>
      </c>
      <c r="AF8" s="67">
        <v>0.29720000000000002</v>
      </c>
      <c r="AG8" s="68">
        <v>37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28</v>
      </c>
      <c r="Z9" s="1" t="s">
        <v>27</v>
      </c>
      <c r="AA9" s="12">
        <v>2</v>
      </c>
      <c r="AB9" s="12">
        <v>0</v>
      </c>
      <c r="AC9" s="12">
        <v>3</v>
      </c>
      <c r="AD9" s="12">
        <v>2</v>
      </c>
      <c r="AE9" s="12">
        <v>7</v>
      </c>
      <c r="AF9" s="67">
        <v>0.5</v>
      </c>
      <c r="AG9" s="68">
        <v>14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26</v>
      </c>
      <c r="Z10" s="1" t="s">
        <v>27</v>
      </c>
      <c r="AA10" s="12">
        <v>1</v>
      </c>
      <c r="AB10" s="12">
        <v>0</v>
      </c>
      <c r="AC10" s="12">
        <v>0</v>
      </c>
      <c r="AD10" s="12">
        <v>0</v>
      </c>
      <c r="AE10" s="12">
        <v>3</v>
      </c>
      <c r="AF10" s="67">
        <v>0.75</v>
      </c>
      <c r="AG10" s="68">
        <v>4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29</v>
      </c>
      <c r="Z11" s="1" t="s">
        <v>27</v>
      </c>
      <c r="AA11" s="12">
        <v>1</v>
      </c>
      <c r="AB11" s="12">
        <v>0</v>
      </c>
      <c r="AC11" s="12">
        <v>1</v>
      </c>
      <c r="AD11" s="12">
        <v>0</v>
      </c>
      <c r="AE11" s="12">
        <v>2</v>
      </c>
      <c r="AF11" s="67">
        <v>0.5</v>
      </c>
      <c r="AG11" s="68">
        <v>4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69</v>
      </c>
      <c r="AB12" s="36">
        <f>SUM(AB4:AB11)</f>
        <v>4</v>
      </c>
      <c r="AC12" s="36">
        <f>SUM(AC4:AC11)</f>
        <v>26</v>
      </c>
      <c r="AD12" s="36">
        <f>SUM(AD4:AD11)</f>
        <v>66</v>
      </c>
      <c r="AE12" s="36">
        <f>SUM(AE4:AE11)</f>
        <v>70</v>
      </c>
      <c r="AF12" s="37">
        <f>PRODUCT(AE12/AG12)</f>
        <v>0.44585987261146498</v>
      </c>
      <c r="AG12" s="21">
        <f>SUM(AG4:AG11)</f>
        <v>157</v>
      </c>
      <c r="AH12" s="18"/>
      <c r="AI12" s="29"/>
      <c r="AJ12" s="41"/>
      <c r="AK12" s="42"/>
      <c r="AL12" s="10"/>
      <c r="AM12" s="36">
        <f>SUM(AM4:AM11)</f>
        <v>2</v>
      </c>
      <c r="AN12" s="36">
        <f>SUM(AN4:AN11)</f>
        <v>0</v>
      </c>
      <c r="AO12" s="36">
        <f>SUM(AO4:AO11)</f>
        <v>1</v>
      </c>
      <c r="AP12" s="36">
        <f>SUM(AP4:AP11)</f>
        <v>3</v>
      </c>
      <c r="AQ12" s="36">
        <f>SUM(AQ4:AQ11)</f>
        <v>5</v>
      </c>
      <c r="AR12" s="37">
        <f>PRODUCT(AQ12/AS12)</f>
        <v>0.55555555555555558</v>
      </c>
      <c r="AS12" s="39">
        <f>SUM(AS4:AS11)</f>
        <v>9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24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71</v>
      </c>
      <c r="F17" s="47">
        <f>PRODUCT(AB12+AN12)</f>
        <v>4</v>
      </c>
      <c r="G17" s="47">
        <f>PRODUCT(AC12+AO12)</f>
        <v>27</v>
      </c>
      <c r="H17" s="47">
        <f>PRODUCT(AD12+AP12)</f>
        <v>69</v>
      </c>
      <c r="I17" s="47">
        <f>PRODUCT(AE12+AQ12)</f>
        <v>75</v>
      </c>
      <c r="J17" s="60">
        <f>PRODUCT(I17/K17)</f>
        <v>0.45180722891566266</v>
      </c>
      <c r="K17" s="10">
        <f>PRODUCT(AG12+AS12)</f>
        <v>166</v>
      </c>
      <c r="L17" s="53">
        <f>PRODUCT((F17+G17)/E17)</f>
        <v>0.43661971830985913</v>
      </c>
      <c r="M17" s="53">
        <f>PRODUCT(H17/E17)</f>
        <v>0.971830985915493</v>
      </c>
      <c r="N17" s="53">
        <f>PRODUCT((F17+G17+H17)/E17)</f>
        <v>1.408450704225352</v>
      </c>
      <c r="O17" s="53">
        <f>PRODUCT(I17/27)</f>
        <v>2.7777777777777777</v>
      </c>
      <c r="Q17" s="17"/>
      <c r="R17" s="17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71</v>
      </c>
      <c r="F18" s="47">
        <f t="shared" ref="F18:I18" si="0">SUM(F15:F17)</f>
        <v>4</v>
      </c>
      <c r="G18" s="47">
        <f t="shared" si="0"/>
        <v>27</v>
      </c>
      <c r="H18" s="47">
        <f t="shared" si="0"/>
        <v>69</v>
      </c>
      <c r="I18" s="47">
        <f t="shared" si="0"/>
        <v>75</v>
      </c>
      <c r="J18" s="60">
        <f>PRODUCT(I18/K18)</f>
        <v>0.45180722891566266</v>
      </c>
      <c r="K18" s="16">
        <f>SUM(K15:K17)</f>
        <v>166</v>
      </c>
      <c r="L18" s="53">
        <f>PRODUCT((F18+G18)/E18)</f>
        <v>0.43661971830985913</v>
      </c>
      <c r="M18" s="53">
        <f>PRODUCT(H18/E18)</f>
        <v>0.971830985915493</v>
      </c>
      <c r="N18" s="53">
        <f>PRODUCT((F18+G18+H18)/E18)</f>
        <v>1.408450704225352</v>
      </c>
      <c r="O18" s="53">
        <f>PRODUCT(I18/27)</f>
        <v>2.7777777777777777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2018-12-28T17:52:29Z</dcterms:modified>
</cp:coreProperties>
</file>